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0" i="1" l="1"/>
  <c r="N21" i="1" s="1"/>
  <c r="M20" i="1"/>
  <c r="L20" i="1"/>
  <c r="L21" i="1" s="1"/>
  <c r="K20" i="1"/>
  <c r="I20" i="1"/>
  <c r="H20" i="1"/>
  <c r="H21" i="1" s="1"/>
  <c r="G20" i="1"/>
  <c r="F20" i="1"/>
  <c r="F21" i="1" s="1"/>
  <c r="E20" i="1"/>
  <c r="J19" i="1"/>
  <c r="J20" i="1" s="1"/>
  <c r="J21" i="1" s="1"/>
  <c r="N11" i="1"/>
  <c r="M11" i="1"/>
  <c r="M21" i="1" s="1"/>
  <c r="L11" i="1"/>
  <c r="K11" i="1"/>
  <c r="K21" i="1" s="1"/>
  <c r="J11" i="1"/>
  <c r="I11" i="1"/>
  <c r="I21" i="1" s="1"/>
  <c r="H11" i="1"/>
  <c r="G11" i="1"/>
  <c r="G21" i="1" s="1"/>
  <c r="F11" i="1"/>
  <c r="E11" i="1"/>
  <c r="E21" i="1" s="1"/>
</calcChain>
</file>

<file path=xl/sharedStrings.xml><?xml version="1.0" encoding="utf-8"?>
<sst xmlns="http://schemas.openxmlformats.org/spreadsheetml/2006/main" count="41" uniqueCount="39">
  <si>
    <t>День:</t>
  </si>
  <si>
    <t>Понедельник</t>
  </si>
  <si>
    <t>Неделя:</t>
  </si>
  <si>
    <t>Возраст:</t>
  </si>
  <si>
    <t xml:space="preserve">   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</si>
  <si>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</si>
  <si>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</si>
  <si>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</si>
  <si>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</si>
  <si>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</si>
  <si>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</si>
  <si>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</si>
  <si>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</si>
  <si>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</si>
  <si>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</si>
  <si>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</si>
  <si>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</si>
  <si>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</si>
  <si>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</si>
  <si>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</si>
  <si>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</si>
  <si>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</si>
  <si>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Каша пшенная молочная жидкая</t>
  </si>
  <si>
    <t>150/4</t>
  </si>
  <si>
    <t xml:space="preserve">Какао с молоком </t>
  </si>
  <si>
    <t>Сыр (порциями)</t>
  </si>
  <si>
    <t>СТО</t>
  </si>
  <si>
    <t>Хлеб пшеничный витаминизированный</t>
  </si>
  <si>
    <t>Итого за завтрак                                                                     414</t>
  </si>
  <si>
    <t>Обед</t>
  </si>
  <si>
    <t>Салат из белокочанной капусты с яблоками</t>
  </si>
  <si>
    <t>Суп лапша-домашняя</t>
  </si>
  <si>
    <t>Биточки(котлеты) рыбные</t>
  </si>
  <si>
    <t>Картофель отварной с маслом</t>
  </si>
  <si>
    <t>200/5</t>
  </si>
  <si>
    <t>Масло сливочное</t>
  </si>
  <si>
    <t>Сок фруктовый</t>
  </si>
  <si>
    <t>Итого за Обед                                                                         875</t>
  </si>
  <si>
    <t>Итого за день                                                                      1289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</si>
</sst>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right"/>
    </xf>
    <xf numFmtId="0" fontId="1" fillId="0" borderId="0" xfId="0" applyNumberFormat="1" applyFont="1" applyAlignment="1">
      <alignment wrapText="1"/>
    </xf>
    <xf numFmtId="0" fontId="2" fillId="0" borderId="0" xfId="0" applyNumberFormat="1" applyFont="1" applyAlignment="1">
      <alignment horizontal="right"/>
    </xf>
    <xf numFmtId="0" fontId="1" fillId="0" borderId="0" xfId="0" applyNumberFormat="1" applyFont="1" applyAlignment="1">
      <alignment horizontal="right"/>
    </xf>
    <xf numFmtId="0" fontId="1" fillId="0" borderId="0" xfId="0" applyFont="1"/>
    <xf numFmtId="0" fontId="1" fillId="0" borderId="1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/>
    </xf>
    <xf numFmtId="1" fontId="1" fillId="0" borderId="2" xfId="0" applyNumberFormat="1" applyFont="1" applyBorder="1" applyAlignment="1">
      <alignment horizontal="center"/>
    </xf>
    <xf numFmtId="0" fontId="2" fillId="0" borderId="2" xfId="0" applyFont="1" applyBorder="1" applyAlignment="1">
      <alignment indent="1"/>
    </xf>
    <xf numFmtId="0" fontId="1" fillId="0" borderId="2" xfId="0" applyNumberFormat="1" applyFont="1" applyBorder="1" applyAlignment="1">
      <alignment horizontal="center" vertical="top"/>
    </xf>
    <xf numFmtId="0" fontId="1" fillId="0" borderId="2" xfId="0" applyNumberFormat="1" applyFont="1" applyBorder="1" applyAlignment="1">
      <alignment vertical="top" wrapText="1"/>
    </xf>
    <xf numFmtId="1" fontId="1" fillId="0" borderId="2" xfId="0" applyNumberFormat="1" applyFont="1" applyBorder="1" applyAlignment="1">
      <alignment horizontal="center" vertical="top"/>
    </xf>
    <xf numFmtId="2" fontId="1" fillId="0" borderId="2" xfId="0" applyNumberFormat="1" applyFont="1" applyBorder="1" applyAlignment="1">
      <alignment horizontal="center" vertical="top"/>
    </xf>
    <xf numFmtId="164" fontId="1" fillId="0" borderId="2" xfId="0" applyNumberFormat="1" applyFont="1" applyBorder="1" applyAlignment="1">
      <alignment horizontal="center" vertical="top"/>
    </xf>
    <xf numFmtId="0" fontId="2" fillId="0" borderId="2" xfId="0" applyFont="1" applyBorder="1"/>
    <xf numFmtId="0" fontId="1" fillId="0" borderId="1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7" xfId="0" applyFont="1" applyBorder="1" applyAlignment="1">
      <alignment vertical="top" wrapText="1"/>
    </xf>
    <xf numFmtId="1" fontId="1" fillId="0" borderId="8" xfId="0" applyNumberFormat="1" applyFont="1" applyBorder="1" applyAlignment="1">
      <alignment horizontal="center" vertical="top"/>
    </xf>
    <xf numFmtId="0" fontId="1" fillId="0" borderId="9" xfId="0" applyNumberFormat="1" applyFont="1" applyBorder="1" applyAlignment="1">
      <alignment horizontal="center" vertical="top"/>
    </xf>
    <xf numFmtId="1" fontId="1" fillId="0" borderId="10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164" fontId="1" fillId="0" borderId="1" xfId="0" applyNumberFormat="1" applyFont="1" applyBorder="1" applyAlignment="1">
      <alignment horizontal="center" vertical="top"/>
    </xf>
    <xf numFmtId="0" fontId="2" fillId="0" borderId="6" xfId="0" applyFont="1" applyBorder="1" applyAlignment="1">
      <alignment vertical="top"/>
    </xf>
    <xf numFmtId="0" fontId="2" fillId="0" borderId="11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14" fontId="1" fillId="0" borderId="0" xfId="0" applyNumberFormat="1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L1" sqref="L1:N1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4"/>
      <c r="H1" s="4"/>
      <c r="I1" s="5"/>
      <c r="J1" s="5"/>
      <c r="K1" s="5"/>
      <c r="L1" s="36">
        <v>45446</v>
      </c>
      <c r="M1" s="6"/>
      <c r="N1" s="6"/>
    </row>
    <row r="2" spans="1:14" x14ac:dyDescent="0.25">
      <c r="A2" s="1"/>
      <c r="B2" s="1"/>
      <c r="C2" s="1"/>
      <c r="D2" s="7" t="s">
        <v>2</v>
      </c>
      <c r="E2" s="7"/>
      <c r="F2" s="8">
        <v>2</v>
      </c>
      <c r="G2" s="1"/>
      <c r="H2" s="1"/>
      <c r="I2" s="7" t="s">
        <v>3</v>
      </c>
      <c r="J2" s="7"/>
      <c r="K2" s="7"/>
      <c r="L2" s="9" t="s">
        <v>4</v>
      </c>
      <c r="M2" s="9"/>
      <c r="N2" s="9"/>
    </row>
    <row r="3" spans="1:14" x14ac:dyDescent="0.25">
      <c r="A3" s="10" t="s">
        <v>5</v>
      </c>
      <c r="B3" s="10" t="s">
        <v>6</v>
      </c>
      <c r="C3" s="10"/>
      <c r="D3" s="10" t="s">
        <v>7</v>
      </c>
      <c r="E3" s="11" t="s">
        <v>8</v>
      </c>
      <c r="F3" s="11"/>
      <c r="G3" s="11"/>
      <c r="H3" s="10" t="s">
        <v>9</v>
      </c>
      <c r="I3" s="11" t="s">
        <v>10</v>
      </c>
      <c r="J3" s="11"/>
      <c r="K3" s="11"/>
      <c r="L3" s="11" t="s">
        <v>11</v>
      </c>
      <c r="M3" s="11"/>
      <c r="N3" s="11"/>
    </row>
    <row r="4" spans="1:14" x14ac:dyDescent="0.25">
      <c r="A4" s="12"/>
      <c r="B4" s="13"/>
      <c r="C4" s="14"/>
      <c r="D4" s="12"/>
      <c r="E4" s="15" t="s">
        <v>12</v>
      </c>
      <c r="F4" s="15" t="s">
        <v>13</v>
      </c>
      <c r="G4" s="15" t="s">
        <v>14</v>
      </c>
      <c r="H4" s="12"/>
      <c r="I4" s="15" t="s">
        <v>15</v>
      </c>
      <c r="J4" s="15" t="s">
        <v>16</v>
      </c>
      <c r="K4" s="15" t="s">
        <v>17</v>
      </c>
      <c r="L4" s="15" t="s">
        <v>18</v>
      </c>
      <c r="M4" s="15" t="s">
        <v>19</v>
      </c>
      <c r="N4" s="15" t="s">
        <v>20</v>
      </c>
    </row>
    <row r="5" spans="1:14" x14ac:dyDescent="0.25">
      <c r="A5" s="16">
        <v>1</v>
      </c>
      <c r="B5" s="17">
        <v>2</v>
      </c>
      <c r="C5" s="17"/>
      <c r="D5" s="16">
        <v>3</v>
      </c>
      <c r="E5" s="16">
        <v>4</v>
      </c>
      <c r="F5" s="16">
        <v>5</v>
      </c>
      <c r="G5" s="16">
        <v>6</v>
      </c>
      <c r="H5" s="16">
        <v>7</v>
      </c>
      <c r="I5" s="16">
        <v>8</v>
      </c>
      <c r="J5" s="16">
        <v>9</v>
      </c>
      <c r="K5" s="16">
        <v>10</v>
      </c>
      <c r="L5" s="16">
        <v>11</v>
      </c>
      <c r="M5" s="16">
        <v>12</v>
      </c>
      <c r="N5" s="16">
        <v>13</v>
      </c>
    </row>
    <row r="6" spans="1:14" x14ac:dyDescent="0.25">
      <c r="A6" s="18" t="s">
        <v>21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x14ac:dyDescent="0.25">
      <c r="A7" s="19">
        <v>311</v>
      </c>
      <c r="B7" s="20" t="s">
        <v>22</v>
      </c>
      <c r="C7" s="20"/>
      <c r="D7" s="19" t="s">
        <v>23</v>
      </c>
      <c r="E7" s="19">
        <v>5.5</v>
      </c>
      <c r="F7" s="19">
        <v>6.3</v>
      </c>
      <c r="G7" s="19">
        <v>27.1</v>
      </c>
      <c r="H7" s="21">
        <v>185</v>
      </c>
      <c r="I7" s="19">
        <v>0.1</v>
      </c>
      <c r="J7" s="22">
        <v>0.13</v>
      </c>
      <c r="K7" s="19">
        <v>0.39</v>
      </c>
      <c r="L7" s="23">
        <v>100.2</v>
      </c>
      <c r="M7" s="19">
        <v>27.15</v>
      </c>
      <c r="N7" s="22">
        <v>1.37</v>
      </c>
    </row>
    <row r="8" spans="1:14" x14ac:dyDescent="0.25">
      <c r="A8" s="19">
        <v>693</v>
      </c>
      <c r="B8" s="20" t="s">
        <v>24</v>
      </c>
      <c r="C8" s="20"/>
      <c r="D8" s="19">
        <v>200</v>
      </c>
      <c r="E8" s="19">
        <v>3.3</v>
      </c>
      <c r="F8" s="19">
        <v>3.1</v>
      </c>
      <c r="G8" s="19">
        <v>13.6</v>
      </c>
      <c r="H8" s="21">
        <v>95</v>
      </c>
      <c r="I8" s="22">
        <v>0.03</v>
      </c>
      <c r="J8" s="22">
        <v>0.12</v>
      </c>
      <c r="K8" s="22">
        <v>0.52</v>
      </c>
      <c r="L8" s="22">
        <v>110.37</v>
      </c>
      <c r="M8" s="22">
        <v>26.97</v>
      </c>
      <c r="N8" s="22">
        <v>0.88</v>
      </c>
    </row>
    <row r="9" spans="1:14" x14ac:dyDescent="0.25">
      <c r="A9" s="21">
        <v>1</v>
      </c>
      <c r="B9" s="20" t="s">
        <v>25</v>
      </c>
      <c r="C9" s="20"/>
      <c r="D9" s="21">
        <v>10</v>
      </c>
      <c r="E9" s="21">
        <v>3</v>
      </c>
      <c r="F9" s="22">
        <v>3</v>
      </c>
      <c r="G9" s="19"/>
      <c r="H9" s="21">
        <v>36</v>
      </c>
      <c r="I9" s="19"/>
      <c r="J9" s="19"/>
      <c r="K9" s="22">
        <v>7.0000000000000007E-2</v>
      </c>
      <c r="L9" s="21">
        <v>100</v>
      </c>
      <c r="M9" s="23">
        <v>5.5</v>
      </c>
      <c r="N9" s="22">
        <v>7.0000000000000007E-2</v>
      </c>
    </row>
    <row r="10" spans="1:14" x14ac:dyDescent="0.25">
      <c r="A10" s="22" t="s">
        <v>26</v>
      </c>
      <c r="B10" s="20" t="s">
        <v>27</v>
      </c>
      <c r="C10" s="20"/>
      <c r="D10" s="21">
        <v>50</v>
      </c>
      <c r="E10" s="21">
        <v>3</v>
      </c>
      <c r="F10" s="22">
        <v>0.5</v>
      </c>
      <c r="G10" s="21">
        <v>27.5</v>
      </c>
      <c r="H10" s="21">
        <v>126.5</v>
      </c>
      <c r="I10" s="22">
        <v>7.0000000000000007E-2</v>
      </c>
      <c r="J10" s="22"/>
      <c r="K10" s="19"/>
      <c r="L10" s="23"/>
      <c r="M10" s="21"/>
      <c r="N10" s="23">
        <v>0.9</v>
      </c>
    </row>
    <row r="11" spans="1:14" x14ac:dyDescent="0.25">
      <c r="A11" s="24" t="s">
        <v>28</v>
      </c>
      <c r="B11" s="24"/>
      <c r="C11" s="24"/>
      <c r="D11" s="24"/>
      <c r="E11" s="19">
        <f t="shared" ref="E11:N11" si="0">SUM(E7:E10)</f>
        <v>14.8</v>
      </c>
      <c r="F11" s="19">
        <f t="shared" si="0"/>
        <v>12.9</v>
      </c>
      <c r="G11" s="19">
        <f t="shared" si="0"/>
        <v>68.2</v>
      </c>
      <c r="H11" s="21">
        <f>SUM(H7:H10)</f>
        <v>442.5</v>
      </c>
      <c r="I11" s="19">
        <f t="shared" si="0"/>
        <v>0.2</v>
      </c>
      <c r="J11" s="19">
        <f t="shared" si="0"/>
        <v>0.25</v>
      </c>
      <c r="K11" s="19">
        <f t="shared" si="0"/>
        <v>0.98</v>
      </c>
      <c r="L11" s="19">
        <f t="shared" si="0"/>
        <v>310.57</v>
      </c>
      <c r="M11" s="19">
        <f t="shared" si="0"/>
        <v>59.62</v>
      </c>
      <c r="N11" s="19">
        <f t="shared" si="0"/>
        <v>3.2199999999999998</v>
      </c>
    </row>
    <row r="12" spans="1:14" x14ac:dyDescent="0.25">
      <c r="A12" s="18" t="s">
        <v>29</v>
      </c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</row>
    <row r="13" spans="1:14" x14ac:dyDescent="0.25">
      <c r="A13" s="19">
        <v>42</v>
      </c>
      <c r="B13" s="20" t="s">
        <v>30</v>
      </c>
      <c r="C13" s="20"/>
      <c r="D13" s="21">
        <v>60</v>
      </c>
      <c r="E13" s="19">
        <v>1.1000000000000001</v>
      </c>
      <c r="F13" s="19">
        <v>2.7</v>
      </c>
      <c r="G13" s="19">
        <v>5.7</v>
      </c>
      <c r="H13" s="21">
        <v>55</v>
      </c>
      <c r="I13" s="22">
        <v>0.02</v>
      </c>
      <c r="J13" s="22">
        <v>0.02</v>
      </c>
      <c r="K13" s="22">
        <v>11.73</v>
      </c>
      <c r="L13" s="22">
        <v>28.35</v>
      </c>
      <c r="M13" s="22">
        <v>9.85</v>
      </c>
      <c r="N13" s="22">
        <v>0.64</v>
      </c>
    </row>
    <row r="14" spans="1:14" x14ac:dyDescent="0.25">
      <c r="A14" s="19">
        <v>148</v>
      </c>
      <c r="B14" s="20" t="s">
        <v>31</v>
      </c>
      <c r="C14" s="20"/>
      <c r="D14" s="21">
        <v>250</v>
      </c>
      <c r="E14" s="19">
        <v>2.6</v>
      </c>
      <c r="F14" s="19">
        <v>2.1</v>
      </c>
      <c r="G14" s="19">
        <v>11.6</v>
      </c>
      <c r="H14" s="21">
        <v>78</v>
      </c>
      <c r="I14" s="22">
        <v>0.02</v>
      </c>
      <c r="J14" s="22">
        <v>0.03</v>
      </c>
      <c r="K14" s="22">
        <v>0.6</v>
      </c>
      <c r="L14" s="22">
        <v>12.58</v>
      </c>
      <c r="M14" s="22">
        <v>7.26</v>
      </c>
      <c r="N14" s="22">
        <v>0.41</v>
      </c>
    </row>
    <row r="15" spans="1:14" x14ac:dyDescent="0.25">
      <c r="A15" s="19">
        <v>324</v>
      </c>
      <c r="B15" s="20" t="s">
        <v>32</v>
      </c>
      <c r="C15" s="20"/>
      <c r="D15" s="19">
        <v>90</v>
      </c>
      <c r="E15" s="19">
        <v>11.61</v>
      </c>
      <c r="F15" s="19">
        <v>7.83</v>
      </c>
      <c r="G15" s="21">
        <v>13.68</v>
      </c>
      <c r="H15" s="21">
        <v>172</v>
      </c>
      <c r="I15" s="22">
        <v>0.08</v>
      </c>
      <c r="J15" s="22">
        <v>0.12</v>
      </c>
      <c r="K15" s="22">
        <v>0.36</v>
      </c>
      <c r="L15" s="23">
        <v>57</v>
      </c>
      <c r="M15" s="22">
        <v>29</v>
      </c>
      <c r="N15" s="22">
        <v>1.1000000000000001</v>
      </c>
    </row>
    <row r="16" spans="1:14" x14ac:dyDescent="0.25">
      <c r="A16" s="19">
        <v>203</v>
      </c>
      <c r="B16" s="20" t="s">
        <v>33</v>
      </c>
      <c r="C16" s="20"/>
      <c r="D16" s="19" t="s">
        <v>34</v>
      </c>
      <c r="E16" s="22">
        <v>4</v>
      </c>
      <c r="F16" s="22">
        <v>4.9000000000000004</v>
      </c>
      <c r="G16" s="22">
        <v>30.1</v>
      </c>
      <c r="H16" s="21">
        <v>189</v>
      </c>
      <c r="I16" s="22">
        <v>0.17</v>
      </c>
      <c r="J16" s="22">
        <v>0.12</v>
      </c>
      <c r="K16" s="22">
        <v>8.27</v>
      </c>
      <c r="L16" s="22">
        <v>19.2</v>
      </c>
      <c r="M16" s="22">
        <v>42.78</v>
      </c>
      <c r="N16" s="22">
        <v>1.68</v>
      </c>
    </row>
    <row r="17" spans="1:14" x14ac:dyDescent="0.25">
      <c r="A17" s="25">
        <v>365</v>
      </c>
      <c r="B17" s="26" t="s">
        <v>35</v>
      </c>
      <c r="C17" s="27"/>
      <c r="D17" s="28">
        <v>10</v>
      </c>
      <c r="E17" s="25">
        <v>0.1</v>
      </c>
      <c r="F17" s="29">
        <v>8.3000000000000007</v>
      </c>
      <c r="G17" s="25">
        <v>0.1</v>
      </c>
      <c r="H17" s="30">
        <v>75</v>
      </c>
      <c r="I17" s="31">
        <v>0</v>
      </c>
      <c r="J17" s="31">
        <v>0.01</v>
      </c>
      <c r="K17" s="31">
        <v>0</v>
      </c>
      <c r="L17" s="32">
        <v>1.2</v>
      </c>
      <c r="M17" s="31">
        <v>0</v>
      </c>
      <c r="N17" s="32">
        <v>0.02</v>
      </c>
    </row>
    <row r="18" spans="1:14" x14ac:dyDescent="0.25">
      <c r="A18" s="21">
        <v>46</v>
      </c>
      <c r="B18" s="20" t="s">
        <v>36</v>
      </c>
      <c r="C18" s="20"/>
      <c r="D18" s="21">
        <v>200</v>
      </c>
      <c r="E18" s="22">
        <v>1</v>
      </c>
      <c r="F18" s="19"/>
      <c r="G18" s="21">
        <v>20</v>
      </c>
      <c r="H18" s="21">
        <v>92</v>
      </c>
      <c r="I18" s="22">
        <v>0.02</v>
      </c>
      <c r="J18" s="22"/>
      <c r="K18" s="21">
        <v>4</v>
      </c>
      <c r="L18" s="21">
        <v>14</v>
      </c>
      <c r="M18" s="21">
        <v>8</v>
      </c>
      <c r="N18" s="23">
        <v>2.8</v>
      </c>
    </row>
    <row r="19" spans="1:14" x14ac:dyDescent="0.25">
      <c r="A19" s="22" t="s">
        <v>26</v>
      </c>
      <c r="B19" s="20" t="s">
        <v>27</v>
      </c>
      <c r="C19" s="20"/>
      <c r="D19" s="21">
        <v>60</v>
      </c>
      <c r="E19" s="19">
        <v>3.6</v>
      </c>
      <c r="F19" s="19">
        <v>0.6</v>
      </c>
      <c r="G19" s="21">
        <v>33</v>
      </c>
      <c r="H19" s="21">
        <v>152</v>
      </c>
      <c r="I19" s="22">
        <v>1.1399999999999999</v>
      </c>
      <c r="J19" s="22">
        <f>SUM(J14:J18)</f>
        <v>0.28000000000000003</v>
      </c>
      <c r="K19" s="19">
        <v>0.06</v>
      </c>
      <c r="L19" s="23">
        <v>0</v>
      </c>
      <c r="M19" s="21">
        <v>0</v>
      </c>
      <c r="N19" s="23">
        <v>1.08</v>
      </c>
    </row>
    <row r="20" spans="1:14" x14ac:dyDescent="0.25">
      <c r="A20" s="24" t="s">
        <v>37</v>
      </c>
      <c r="B20" s="24"/>
      <c r="C20" s="24"/>
      <c r="D20" s="24"/>
      <c r="E20" s="22">
        <f>SUM(E13:E19)</f>
        <v>24.01</v>
      </c>
      <c r="F20" s="22">
        <f t="shared" ref="F20:M20" si="1">SUM(F13:F19)</f>
        <v>26.430000000000003</v>
      </c>
      <c r="G20" s="22">
        <f t="shared" si="1"/>
        <v>114.18</v>
      </c>
      <c r="H20" s="19">
        <f>SUM(H13:H19)</f>
        <v>813</v>
      </c>
      <c r="I20" s="22">
        <f t="shared" si="1"/>
        <v>1.45</v>
      </c>
      <c r="J20" s="22">
        <f t="shared" si="1"/>
        <v>0.58000000000000007</v>
      </c>
      <c r="K20" s="22">
        <f t="shared" si="1"/>
        <v>25.02</v>
      </c>
      <c r="L20" s="22">
        <f t="shared" si="1"/>
        <v>132.33000000000001</v>
      </c>
      <c r="M20" s="22">
        <f t="shared" si="1"/>
        <v>96.89</v>
      </c>
      <c r="N20" s="22">
        <f>SUM(N13:N19)</f>
        <v>7.73</v>
      </c>
    </row>
    <row r="21" spans="1:14" x14ac:dyDescent="0.25">
      <c r="A21" s="33" t="s">
        <v>38</v>
      </c>
      <c r="B21" s="34"/>
      <c r="C21" s="34"/>
      <c r="D21" s="35"/>
      <c r="E21" s="22">
        <f>E11+E20</f>
        <v>38.81</v>
      </c>
      <c r="F21" s="22">
        <f t="shared" ref="F21:N21" si="2">F11+F20</f>
        <v>39.330000000000005</v>
      </c>
      <c r="G21" s="22">
        <f t="shared" si="2"/>
        <v>182.38</v>
      </c>
      <c r="H21" s="21">
        <f>SUM(H13:H20)</f>
        <v>1626</v>
      </c>
      <c r="I21" s="22">
        <f t="shared" si="2"/>
        <v>1.65</v>
      </c>
      <c r="J21" s="22">
        <f t="shared" si="2"/>
        <v>0.83000000000000007</v>
      </c>
      <c r="K21" s="22">
        <f t="shared" si="2"/>
        <v>26</v>
      </c>
      <c r="L21" s="22">
        <f t="shared" si="2"/>
        <v>442.9</v>
      </c>
      <c r="M21" s="22">
        <f t="shared" si="2"/>
        <v>156.51</v>
      </c>
      <c r="N21" s="22">
        <f t="shared" si="2"/>
        <v>10.95</v>
      </c>
    </row>
  </sheetData>
  <mergeCells count="30">
    <mergeCell ref="B16:C16"/>
    <mergeCell ref="B17:C17"/>
    <mergeCell ref="B18:C18"/>
    <mergeCell ref="B19:C19"/>
    <mergeCell ref="A20:D20"/>
    <mergeCell ref="A21:D21"/>
    <mergeCell ref="B10:C10"/>
    <mergeCell ref="A11:D11"/>
    <mergeCell ref="A12:N12"/>
    <mergeCell ref="B13:C13"/>
    <mergeCell ref="B14:C14"/>
    <mergeCell ref="B15:C15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2024-05-31T05:18:56Z</dcterms:modified>
</cp:coreProperties>
</file>