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1" i="1" l="1"/>
  <c r="N22" i="1" s="1"/>
  <c r="M21" i="1"/>
  <c r="L21" i="1"/>
  <c r="L22" i="1" s="1"/>
  <c r="K21" i="1"/>
  <c r="I21" i="1"/>
  <c r="H21" i="1"/>
  <c r="H22" i="1" s="1"/>
  <c r="G21" i="1"/>
  <c r="F21" i="1"/>
  <c r="F22" i="1" s="1"/>
  <c r="E21" i="1"/>
  <c r="J20" i="1"/>
  <c r="J21" i="1" s="1"/>
  <c r="J22" i="1" s="1"/>
  <c r="N12" i="1"/>
  <c r="M12" i="1"/>
  <c r="M22" i="1" s="1"/>
  <c r="L12" i="1"/>
  <c r="K12" i="1"/>
  <c r="K22" i="1" s="1"/>
  <c r="J12" i="1"/>
  <c r="I12" i="1"/>
  <c r="I22" i="1" s="1"/>
  <c r="H12" i="1"/>
  <c r="G12" i="1"/>
  <c r="G22" i="1" s="1"/>
  <c r="F12" i="1"/>
  <c r="E12" i="1"/>
  <c r="E22" i="1" s="1"/>
</calcChain>
</file>

<file path=xl/sharedStrings.xml><?xml version="1.0" encoding="utf-8"?>
<sst xmlns="http://schemas.openxmlformats.org/spreadsheetml/2006/main" count="43" uniqueCount="43">
  <si>
    <t>День:</t>
  </si>
  <si>
    <t>Суббота</t>
  </si>
  <si>
    <t>Неделя:</t>
  </si>
  <si>
    <t>Возраст:</t>
  </si>
  <si>
    <t xml:space="preserve">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</si>
  <si>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</si>
  <si>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</si>
  <si>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</si>
  <si>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</si>
  <si>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</si>
  <si>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</si>
  <si>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</si>
  <si>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</si>
  <si>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</si>
  <si>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</si>
  <si>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</si>
  <si>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</si>
  <si>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</si>
  <si>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</si>
  <si>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</si>
  <si>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</si>
  <si>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</si>
  <si>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Каша пшеничная молочная жидкая</t>
  </si>
  <si>
    <t>Чай с молоком и сахаром</t>
  </si>
  <si>
    <t>Хим.составТутельян Табл.9</t>
  </si>
  <si>
    <t>Апельсин</t>
  </si>
  <si>
    <t>Вода бутилированная</t>
  </si>
  <si>
    <t>Бутерброд с повидлом</t>
  </si>
  <si>
    <t>30/15/40</t>
  </si>
  <si>
    <t>Итого за завтрак                                                                   535</t>
  </si>
  <si>
    <t>Обед</t>
  </si>
  <si>
    <t>Салат из свежих огурцов</t>
  </si>
  <si>
    <t xml:space="preserve">Суп из овощей </t>
  </si>
  <si>
    <t xml:space="preserve">Котлеты рубленые из птицы </t>
  </si>
  <si>
    <t>Макароны изделия отварные</t>
  </si>
  <si>
    <t>180/5</t>
  </si>
  <si>
    <t>593(3)</t>
  </si>
  <si>
    <t>Соус томатный</t>
  </si>
  <si>
    <t>Компот из смеси сухофруктов(3)</t>
  </si>
  <si>
    <t>СТО</t>
  </si>
  <si>
    <t>Хлеб пшеничный витаминизированный</t>
  </si>
  <si>
    <t>Итого за Обед                                                                       875</t>
  </si>
  <si>
    <t>Итого за день                                                                       1410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</si>
</sst>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0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2" fontId="1" fillId="0" borderId="2" xfId="0" applyNumberFormat="1" applyFont="1" applyBorder="1" applyAlignment="1">
      <alignment horizontal="center" vertical="top"/>
    </xf>
    <xf numFmtId="1" fontId="1" fillId="0" borderId="2" xfId="0" applyNumberFormat="1" applyFont="1" applyBorder="1" applyAlignment="1">
      <alignment horizontal="center" vertical="top"/>
    </xf>
    <xf numFmtId="164" fontId="1" fillId="0" borderId="2" xfId="0" applyNumberFormat="1" applyFont="1" applyBorder="1" applyAlignment="1">
      <alignment horizontal="center" vertical="top"/>
    </xf>
    <xf numFmtId="0" fontId="3" fillId="0" borderId="2" xfId="0" applyNumberFormat="1" applyFont="1" applyBorder="1" applyAlignment="1">
      <alignment horizontal="center" vertical="top" wrapText="1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1" fillId="0" borderId="2" xfId="0" applyNumberFormat="1" applyFont="1" applyBorder="1" applyAlignment="1">
      <alignment horizontal="center" vertical="top" wrapText="1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2" fillId="0" borderId="2" xfId="0" applyFont="1" applyBorder="1"/>
    <xf numFmtId="0" fontId="1" fillId="0" borderId="7" xfId="0" applyNumberFormat="1" applyFont="1" applyBorder="1" applyAlignment="1">
      <alignment vertical="top" wrapText="1"/>
    </xf>
    <xf numFmtId="0" fontId="2" fillId="0" borderId="6" xfId="0" applyFont="1" applyBorder="1" applyAlignment="1">
      <alignment horizontal="left" vertical="top"/>
    </xf>
    <xf numFmtId="0" fontId="2" fillId="0" borderId="8" xfId="0" applyFont="1" applyBorder="1" applyAlignment="1">
      <alignment horizontal="left" vertical="top"/>
    </xf>
    <xf numFmtId="0" fontId="2" fillId="0" borderId="7" xfId="0" applyFont="1" applyBorder="1" applyAlignment="1">
      <alignment horizontal="left"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/>
      <c r="J1" s="5"/>
      <c r="K1" s="5"/>
      <c r="L1" s="35">
        <v>45451</v>
      </c>
      <c r="M1" s="6"/>
      <c r="N1" s="6"/>
    </row>
    <row r="2" spans="1:14" x14ac:dyDescent="0.25">
      <c r="A2" s="1"/>
      <c r="B2" s="1"/>
      <c r="C2" s="1"/>
      <c r="D2" s="7" t="s">
        <v>2</v>
      </c>
      <c r="E2" s="7"/>
      <c r="F2" s="8">
        <v>2</v>
      </c>
      <c r="G2" s="1"/>
      <c r="H2" s="1"/>
      <c r="I2" s="7" t="s">
        <v>3</v>
      </c>
      <c r="J2" s="7"/>
      <c r="K2" s="7"/>
      <c r="L2" s="9" t="s">
        <v>4</v>
      </c>
      <c r="M2" s="9"/>
      <c r="N2" s="9"/>
    </row>
    <row r="3" spans="1:14" x14ac:dyDescent="0.25">
      <c r="A3" s="10" t="s">
        <v>5</v>
      </c>
      <c r="B3" s="10" t="s">
        <v>6</v>
      </c>
      <c r="C3" s="10"/>
      <c r="D3" s="10" t="s">
        <v>7</v>
      </c>
      <c r="E3" s="11" t="s">
        <v>8</v>
      </c>
      <c r="F3" s="11"/>
      <c r="G3" s="11"/>
      <c r="H3" s="10" t="s">
        <v>9</v>
      </c>
      <c r="I3" s="11" t="s">
        <v>10</v>
      </c>
      <c r="J3" s="11"/>
      <c r="K3" s="11"/>
      <c r="L3" s="11" t="s">
        <v>11</v>
      </c>
      <c r="M3" s="11"/>
      <c r="N3" s="11"/>
    </row>
    <row r="4" spans="1:14" x14ac:dyDescent="0.25">
      <c r="A4" s="12"/>
      <c r="B4" s="13"/>
      <c r="C4" s="14"/>
      <c r="D4" s="12"/>
      <c r="E4" s="15" t="s">
        <v>12</v>
      </c>
      <c r="F4" s="15" t="s">
        <v>13</v>
      </c>
      <c r="G4" s="15" t="s">
        <v>14</v>
      </c>
      <c r="H4" s="12"/>
      <c r="I4" s="15" t="s">
        <v>15</v>
      </c>
      <c r="J4" s="15" t="s">
        <v>16</v>
      </c>
      <c r="K4" s="15" t="s">
        <v>17</v>
      </c>
      <c r="L4" s="15" t="s">
        <v>18</v>
      </c>
      <c r="M4" s="15" t="s">
        <v>19</v>
      </c>
      <c r="N4" s="15" t="s">
        <v>20</v>
      </c>
    </row>
    <row r="5" spans="1:14" x14ac:dyDescent="0.25">
      <c r="A5" s="16">
        <v>1</v>
      </c>
      <c r="B5" s="17">
        <v>2</v>
      </c>
      <c r="C5" s="17"/>
      <c r="D5" s="16">
        <v>3</v>
      </c>
      <c r="E5" s="16">
        <v>4</v>
      </c>
      <c r="F5" s="16">
        <v>5</v>
      </c>
      <c r="G5" s="16">
        <v>6</v>
      </c>
      <c r="H5" s="16">
        <v>7</v>
      </c>
      <c r="I5" s="16">
        <v>8</v>
      </c>
      <c r="J5" s="16">
        <v>9</v>
      </c>
      <c r="K5" s="16">
        <v>10</v>
      </c>
      <c r="L5" s="16">
        <v>11</v>
      </c>
      <c r="M5" s="16">
        <v>12</v>
      </c>
      <c r="N5" s="16">
        <v>13</v>
      </c>
    </row>
    <row r="6" spans="1:14" x14ac:dyDescent="0.25">
      <c r="A6" s="18" t="s">
        <v>21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9">
        <v>311</v>
      </c>
      <c r="B7" s="20" t="s">
        <v>22</v>
      </c>
      <c r="C7" s="20"/>
      <c r="D7" s="19">
        <v>150</v>
      </c>
      <c r="E7" s="19">
        <v>5.6</v>
      </c>
      <c r="F7" s="21">
        <v>6</v>
      </c>
      <c r="G7" s="19">
        <v>27.4</v>
      </c>
      <c r="H7" s="22">
        <v>181</v>
      </c>
      <c r="I7" s="21">
        <v>0.1</v>
      </c>
      <c r="J7" s="21">
        <v>0.13</v>
      </c>
      <c r="K7" s="21">
        <v>0.4</v>
      </c>
      <c r="L7" s="21">
        <v>100.69</v>
      </c>
      <c r="M7" s="23">
        <v>27.21</v>
      </c>
      <c r="N7" s="21">
        <v>1.37</v>
      </c>
    </row>
    <row r="8" spans="1:14" x14ac:dyDescent="0.25">
      <c r="A8" s="22">
        <v>630</v>
      </c>
      <c r="B8" s="20" t="s">
        <v>23</v>
      </c>
      <c r="C8" s="20"/>
      <c r="D8" s="19">
        <v>200</v>
      </c>
      <c r="E8" s="19">
        <v>1.6</v>
      </c>
      <c r="F8" s="19">
        <v>1.5</v>
      </c>
      <c r="G8" s="19">
        <v>11.3</v>
      </c>
      <c r="H8" s="22">
        <v>62</v>
      </c>
      <c r="I8" s="21">
        <v>0.01</v>
      </c>
      <c r="J8" s="21">
        <v>0.06</v>
      </c>
      <c r="K8" s="21">
        <v>0.26</v>
      </c>
      <c r="L8" s="19">
        <v>53.06</v>
      </c>
      <c r="M8" s="19">
        <v>6.09</v>
      </c>
      <c r="N8" s="21">
        <v>7.0000000000000007E-2</v>
      </c>
    </row>
    <row r="9" spans="1:14" ht="33.75" x14ac:dyDescent="0.25">
      <c r="A9" s="24" t="s">
        <v>24</v>
      </c>
      <c r="B9" s="25" t="s">
        <v>25</v>
      </c>
      <c r="C9" s="26"/>
      <c r="D9" s="19">
        <v>100</v>
      </c>
      <c r="E9" s="19">
        <v>0.9</v>
      </c>
      <c r="F9" s="19">
        <v>0.2</v>
      </c>
      <c r="G9" s="19">
        <v>8.1</v>
      </c>
      <c r="H9" s="22">
        <v>43</v>
      </c>
      <c r="I9" s="21">
        <v>0.04</v>
      </c>
      <c r="J9" s="21"/>
      <c r="K9" s="21">
        <v>60</v>
      </c>
      <c r="L9" s="23">
        <v>34</v>
      </c>
      <c r="M9" s="22">
        <v>13</v>
      </c>
      <c r="N9" s="21">
        <v>0.3</v>
      </c>
    </row>
    <row r="10" spans="1:14" ht="38.25" x14ac:dyDescent="0.25">
      <c r="A10" s="27"/>
      <c r="B10" s="28" t="s">
        <v>26</v>
      </c>
      <c r="C10" s="29"/>
      <c r="D10" s="19">
        <v>200</v>
      </c>
      <c r="E10" s="19"/>
      <c r="F10" s="19"/>
      <c r="G10" s="19"/>
      <c r="H10" s="22"/>
      <c r="I10" s="21"/>
      <c r="J10" s="21"/>
      <c r="K10" s="21"/>
      <c r="L10" s="23"/>
      <c r="M10" s="22"/>
      <c r="N10" s="21"/>
    </row>
    <row r="11" spans="1:14" x14ac:dyDescent="0.25">
      <c r="A11" s="19">
        <v>2</v>
      </c>
      <c r="B11" s="20" t="s">
        <v>27</v>
      </c>
      <c r="C11" s="20"/>
      <c r="D11" s="22" t="s">
        <v>28</v>
      </c>
      <c r="E11" s="19">
        <v>2.4</v>
      </c>
      <c r="F11" s="19">
        <v>7.5</v>
      </c>
      <c r="G11" s="21">
        <v>31</v>
      </c>
      <c r="H11" s="22">
        <v>202</v>
      </c>
      <c r="I11" s="21">
        <v>0.04</v>
      </c>
      <c r="J11" s="21">
        <v>0.03</v>
      </c>
      <c r="K11" s="19">
        <v>0.08</v>
      </c>
      <c r="L11" s="23">
        <v>12.58</v>
      </c>
      <c r="M11" s="19">
        <v>11.05</v>
      </c>
      <c r="N11" s="23">
        <v>1</v>
      </c>
    </row>
    <row r="12" spans="1:14" x14ac:dyDescent="0.25">
      <c r="A12" s="30" t="s">
        <v>29</v>
      </c>
      <c r="B12" s="30"/>
      <c r="C12" s="30"/>
      <c r="D12" s="30"/>
      <c r="E12" s="21">
        <f t="shared" ref="E12:N12" si="0">SUM(E7:E11)</f>
        <v>10.5</v>
      </c>
      <c r="F12" s="21">
        <f t="shared" si="0"/>
        <v>15.2</v>
      </c>
      <c r="G12" s="21">
        <f t="shared" si="0"/>
        <v>77.800000000000011</v>
      </c>
      <c r="H12" s="22">
        <f t="shared" si="0"/>
        <v>488</v>
      </c>
      <c r="I12" s="21">
        <f t="shared" si="0"/>
        <v>0.19</v>
      </c>
      <c r="J12" s="21">
        <f>SUM(J7:J11)</f>
        <v>0.22</v>
      </c>
      <c r="K12" s="21">
        <f t="shared" si="0"/>
        <v>60.739999999999995</v>
      </c>
      <c r="L12" s="23">
        <f t="shared" si="0"/>
        <v>200.33</v>
      </c>
      <c r="M12" s="21">
        <f t="shared" si="0"/>
        <v>57.349999999999994</v>
      </c>
      <c r="N12" s="21">
        <f t="shared" si="0"/>
        <v>2.74</v>
      </c>
    </row>
    <row r="13" spans="1:14" x14ac:dyDescent="0.25">
      <c r="A13" s="18" t="s">
        <v>30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</row>
    <row r="14" spans="1:14" x14ac:dyDescent="0.25">
      <c r="A14" s="19">
        <v>16</v>
      </c>
      <c r="B14" s="20" t="s">
        <v>31</v>
      </c>
      <c r="C14" s="20"/>
      <c r="D14" s="22">
        <v>60</v>
      </c>
      <c r="E14" s="19">
        <v>0.5</v>
      </c>
      <c r="F14" s="19">
        <v>2.7</v>
      </c>
      <c r="G14" s="19">
        <v>1.8</v>
      </c>
      <c r="H14" s="22">
        <v>35</v>
      </c>
      <c r="I14" s="19">
        <v>0.01</v>
      </c>
      <c r="J14" s="19">
        <v>0.02</v>
      </c>
      <c r="K14" s="21">
        <v>2.2999999999999998</v>
      </c>
      <c r="L14" s="21">
        <v>12.29</v>
      </c>
      <c r="M14" s="21">
        <v>7.02</v>
      </c>
      <c r="N14" s="21">
        <v>0.32</v>
      </c>
    </row>
    <row r="15" spans="1:14" x14ac:dyDescent="0.25">
      <c r="A15" s="19">
        <v>135</v>
      </c>
      <c r="B15" s="20" t="s">
        <v>32</v>
      </c>
      <c r="C15" s="20"/>
      <c r="D15" s="22">
        <v>250</v>
      </c>
      <c r="E15" s="21">
        <v>1.9</v>
      </c>
      <c r="F15" s="19">
        <v>3.5</v>
      </c>
      <c r="G15" s="21">
        <v>10.7</v>
      </c>
      <c r="H15" s="22">
        <v>86</v>
      </c>
      <c r="I15" s="21">
        <v>7.0000000000000007E-2</v>
      </c>
      <c r="J15" s="21">
        <v>0.05</v>
      </c>
      <c r="K15" s="21">
        <v>8.52</v>
      </c>
      <c r="L15" s="21">
        <v>21.81</v>
      </c>
      <c r="M15" s="21">
        <v>20.5</v>
      </c>
      <c r="N15" s="21">
        <v>0.76</v>
      </c>
    </row>
    <row r="16" spans="1:14" x14ac:dyDescent="0.25">
      <c r="A16" s="19">
        <v>205</v>
      </c>
      <c r="B16" s="20" t="s">
        <v>33</v>
      </c>
      <c r="C16" s="20"/>
      <c r="D16" s="19">
        <v>90</v>
      </c>
      <c r="E16" s="19">
        <v>13.5</v>
      </c>
      <c r="F16" s="19">
        <v>19.3</v>
      </c>
      <c r="G16" s="19">
        <v>13.9</v>
      </c>
      <c r="H16" s="22">
        <v>286</v>
      </c>
      <c r="I16" s="21">
        <v>0.06</v>
      </c>
      <c r="J16" s="21">
        <v>0.09</v>
      </c>
      <c r="K16" s="21">
        <v>0.35</v>
      </c>
      <c r="L16" s="21">
        <v>19.8</v>
      </c>
      <c r="M16" s="21">
        <v>20.43</v>
      </c>
      <c r="N16" s="21">
        <v>1.61</v>
      </c>
    </row>
    <row r="17" spans="1:14" x14ac:dyDescent="0.25">
      <c r="A17" s="19">
        <v>332</v>
      </c>
      <c r="B17" s="25" t="s">
        <v>34</v>
      </c>
      <c r="C17" s="26"/>
      <c r="D17" s="19" t="s">
        <v>35</v>
      </c>
      <c r="E17" s="19">
        <v>6.5</v>
      </c>
      <c r="F17" s="19">
        <v>4.4000000000000004</v>
      </c>
      <c r="G17" s="21">
        <v>40</v>
      </c>
      <c r="H17" s="22">
        <v>233</v>
      </c>
      <c r="I17" s="21">
        <v>0.08</v>
      </c>
      <c r="J17" s="23">
        <v>0.02</v>
      </c>
      <c r="K17" s="21">
        <v>0</v>
      </c>
      <c r="L17" s="21">
        <v>11.06</v>
      </c>
      <c r="M17" s="21">
        <v>8.77</v>
      </c>
      <c r="N17" s="21">
        <v>0.88</v>
      </c>
    </row>
    <row r="18" spans="1:14" x14ac:dyDescent="0.25">
      <c r="A18" s="19" t="s">
        <v>36</v>
      </c>
      <c r="B18" s="25" t="s">
        <v>37</v>
      </c>
      <c r="C18" s="31"/>
      <c r="D18" s="19">
        <v>30</v>
      </c>
      <c r="E18" s="19">
        <v>0.4</v>
      </c>
      <c r="F18" s="19">
        <v>1.4</v>
      </c>
      <c r="G18" s="21">
        <v>2</v>
      </c>
      <c r="H18" s="22">
        <v>23</v>
      </c>
      <c r="I18" s="19">
        <v>7.0000000000000001E-3</v>
      </c>
      <c r="J18" s="19">
        <v>8.9999999999999993E-3</v>
      </c>
      <c r="K18" s="21">
        <v>0.82</v>
      </c>
      <c r="L18" s="21">
        <v>1.76</v>
      </c>
      <c r="M18" s="21">
        <v>2.69</v>
      </c>
      <c r="N18" s="21">
        <v>0.12</v>
      </c>
    </row>
    <row r="19" spans="1:14" x14ac:dyDescent="0.25">
      <c r="A19" s="19">
        <v>639</v>
      </c>
      <c r="B19" s="20" t="s">
        <v>38</v>
      </c>
      <c r="C19" s="20"/>
      <c r="D19" s="22">
        <v>200</v>
      </c>
      <c r="E19" s="19">
        <v>0.5</v>
      </c>
      <c r="F19" s="19">
        <v>0.1</v>
      </c>
      <c r="G19" s="19">
        <v>30.9</v>
      </c>
      <c r="H19" s="22">
        <v>123</v>
      </c>
      <c r="I19" s="21">
        <v>0.06</v>
      </c>
      <c r="J19" s="21">
        <v>0.19</v>
      </c>
      <c r="K19" s="19">
        <v>0.11</v>
      </c>
      <c r="L19" s="21">
        <v>14.19</v>
      </c>
      <c r="M19" s="19">
        <v>8.07</v>
      </c>
      <c r="N19" s="21">
        <v>0.89</v>
      </c>
    </row>
    <row r="20" spans="1:14" x14ac:dyDescent="0.25">
      <c r="A20" s="21" t="s">
        <v>39</v>
      </c>
      <c r="B20" s="20" t="s">
        <v>40</v>
      </c>
      <c r="C20" s="20"/>
      <c r="D20" s="22">
        <v>60</v>
      </c>
      <c r="E20" s="19">
        <v>3.6</v>
      </c>
      <c r="F20" s="19">
        <v>0.6</v>
      </c>
      <c r="G20" s="21">
        <v>33</v>
      </c>
      <c r="H20" s="22">
        <v>152</v>
      </c>
      <c r="I20" s="21">
        <v>1.1399999999999999</v>
      </c>
      <c r="J20" s="21">
        <f>SUM(J16:J19)</f>
        <v>0.309</v>
      </c>
      <c r="K20" s="19">
        <v>0.06</v>
      </c>
      <c r="L20" s="23">
        <v>0</v>
      </c>
      <c r="M20" s="22">
        <v>0</v>
      </c>
      <c r="N20" s="23">
        <v>1.08</v>
      </c>
    </row>
    <row r="21" spans="1:14" x14ac:dyDescent="0.25">
      <c r="A21" s="30" t="s">
        <v>41</v>
      </c>
      <c r="B21" s="30"/>
      <c r="C21" s="30"/>
      <c r="D21" s="30"/>
      <c r="E21" s="21">
        <f t="shared" ref="E21:N21" si="1">SUM(E14:E20)</f>
        <v>26.9</v>
      </c>
      <c r="F21" s="21">
        <f t="shared" si="1"/>
        <v>32</v>
      </c>
      <c r="G21" s="21">
        <f t="shared" si="1"/>
        <v>132.30000000000001</v>
      </c>
      <c r="H21" s="22">
        <f>SUM(H14:H20)</f>
        <v>938</v>
      </c>
      <c r="I21" s="21">
        <f t="shared" si="1"/>
        <v>1.427</v>
      </c>
      <c r="J21" s="21">
        <f>SUM(J14:J20)</f>
        <v>0.68799999999999994</v>
      </c>
      <c r="K21" s="21">
        <f t="shared" si="1"/>
        <v>12.16</v>
      </c>
      <c r="L21" s="21">
        <f t="shared" si="1"/>
        <v>80.91</v>
      </c>
      <c r="M21" s="21">
        <f t="shared" si="1"/>
        <v>67.47999999999999</v>
      </c>
      <c r="N21" s="19">
        <f t="shared" si="1"/>
        <v>5.66</v>
      </c>
    </row>
    <row r="22" spans="1:14" x14ac:dyDescent="0.25">
      <c r="A22" s="32" t="s">
        <v>42</v>
      </c>
      <c r="B22" s="33"/>
      <c r="C22" s="33"/>
      <c r="D22" s="34"/>
      <c r="E22" s="21">
        <f>E12+E21</f>
        <v>37.4</v>
      </c>
      <c r="F22" s="21">
        <f t="shared" ref="F22:N22" si="2">F12+F21</f>
        <v>47.2</v>
      </c>
      <c r="G22" s="21">
        <f t="shared" si="2"/>
        <v>210.10000000000002</v>
      </c>
      <c r="H22" s="19">
        <f t="shared" si="2"/>
        <v>1426</v>
      </c>
      <c r="I22" s="21">
        <f t="shared" si="2"/>
        <v>1.617</v>
      </c>
      <c r="J22" s="21">
        <f t="shared" si="2"/>
        <v>0.90799999999999992</v>
      </c>
      <c r="K22" s="21">
        <f t="shared" si="2"/>
        <v>72.899999999999991</v>
      </c>
      <c r="L22" s="21">
        <f t="shared" si="2"/>
        <v>281.24</v>
      </c>
      <c r="M22" s="21">
        <f t="shared" si="2"/>
        <v>124.82999999999998</v>
      </c>
      <c r="N22" s="21">
        <f t="shared" si="2"/>
        <v>8.4</v>
      </c>
    </row>
  </sheetData>
  <mergeCells count="30">
    <mergeCell ref="B17:C17"/>
    <mergeCell ref="B18:C18"/>
    <mergeCell ref="B19:C19"/>
    <mergeCell ref="B20:C20"/>
    <mergeCell ref="A21:D21"/>
    <mergeCell ref="A22:D22"/>
    <mergeCell ref="B11:C11"/>
    <mergeCell ref="A12:D12"/>
    <mergeCell ref="A13:N13"/>
    <mergeCell ref="B14:C14"/>
    <mergeCell ref="B15:C15"/>
    <mergeCell ref="B16:C16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2024-05-31T05:23:28Z</dcterms:modified>
</cp:coreProperties>
</file>